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44c3baac00cdac5/Documents/Appreciation Financial/Interoffice/"/>
    </mc:Choice>
  </mc:AlternateContent>
  <xr:revisionPtr revIDLastSave="77" documentId="8_{A8EECCA0-2E24-4D56-9895-5034928C3F3E}" xr6:coauthVersionLast="47" xr6:coauthVersionMax="47" xr10:uidLastSave="{FF458966-047D-47C3-84CA-64A5415DD13B}"/>
  <bookViews>
    <workbookView xWindow="-110" yWindow="-110" windowWidth="22780" windowHeight="14660" activeTab="1" xr2:uid="{00000000-000D-0000-FFFF-FFFF00000000}"/>
  </bookViews>
  <sheets>
    <sheet name="July 2021" sheetId="3" r:id="rId1"/>
    <sheet name="June 2021" sheetId="1" r:id="rId2"/>
    <sheet name="Sheet1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3" l="1"/>
  <c r="B5" i="3" s="1"/>
  <c r="B27" i="3"/>
  <c r="B20" i="3"/>
  <c r="F5" i="3" s="1"/>
  <c r="B14" i="3"/>
  <c r="A5" i="3"/>
  <c r="E5" i="3" s="1"/>
  <c r="B14" i="1"/>
  <c r="A5" i="1" s="1"/>
  <c r="F39" i="1"/>
  <c r="B5" i="1" s="1"/>
  <c r="B27" i="1"/>
  <c r="B20" i="1"/>
  <c r="C5" i="3" l="1"/>
  <c r="D5" i="3"/>
  <c r="E5" i="1"/>
  <c r="C5" i="1"/>
  <c r="F5" i="1"/>
  <c r="D5" i="1"/>
</calcChain>
</file>

<file path=xl/sharedStrings.xml><?xml version="1.0" encoding="utf-8"?>
<sst xmlns="http://schemas.openxmlformats.org/spreadsheetml/2006/main" count="127" uniqueCount="70">
  <si>
    <t>Month</t>
  </si>
  <si>
    <t>Year</t>
  </si>
  <si>
    <t>Number of Tickets</t>
  </si>
  <si>
    <t>Total</t>
  </si>
  <si>
    <t>Average Ticket</t>
  </si>
  <si>
    <t>Max Ticket</t>
  </si>
  <si>
    <t>January</t>
  </si>
  <si>
    <t>February</t>
  </si>
  <si>
    <t>March</t>
  </si>
  <si>
    <t>April</t>
  </si>
  <si>
    <t>Grand Total</t>
  </si>
  <si>
    <t>Total Expenses</t>
  </si>
  <si>
    <t>May</t>
  </si>
  <si>
    <t>June</t>
  </si>
  <si>
    <t>July</t>
  </si>
  <si>
    <t>August</t>
  </si>
  <si>
    <t>Total Net Income</t>
  </si>
  <si>
    <t>DTI</t>
  </si>
  <si>
    <t>Cash Flow</t>
  </si>
  <si>
    <t>Total Assets</t>
  </si>
  <si>
    <t>Monthly Income</t>
  </si>
  <si>
    <t>Alimony</t>
  </si>
  <si>
    <t>Rental/Other Income</t>
  </si>
  <si>
    <t>Social Security</t>
  </si>
  <si>
    <t>Retirement Income</t>
  </si>
  <si>
    <t>Liquid Assets</t>
  </si>
  <si>
    <t>Checking</t>
  </si>
  <si>
    <t>Savings</t>
  </si>
  <si>
    <t>Cash</t>
  </si>
  <si>
    <t>Other Assets</t>
  </si>
  <si>
    <t>Property</t>
  </si>
  <si>
    <t>Stocks, Bonds, 401k</t>
  </si>
  <si>
    <t>Vehicles</t>
  </si>
  <si>
    <t>Other</t>
  </si>
  <si>
    <t>Monthly Expenses</t>
  </si>
  <si>
    <t>Food</t>
  </si>
  <si>
    <t>Household Items</t>
  </si>
  <si>
    <t>Mortgage / Rent</t>
  </si>
  <si>
    <t>Home Improvement</t>
  </si>
  <si>
    <t>2nd Mortgage</t>
  </si>
  <si>
    <t>Home Insurance</t>
  </si>
  <si>
    <t>HOA Fees</t>
  </si>
  <si>
    <t>Laundry / Dry Cleaning</t>
  </si>
  <si>
    <t>Utilities</t>
  </si>
  <si>
    <t>Telephone</t>
  </si>
  <si>
    <t>Auto Loan</t>
  </si>
  <si>
    <t>Auto Maintenance</t>
  </si>
  <si>
    <t>Auto Insurance</t>
  </si>
  <si>
    <t>Education / Tuition</t>
  </si>
  <si>
    <t>Student Loans</t>
  </si>
  <si>
    <t>Back Taxes</t>
  </si>
  <si>
    <t>Life Insurance</t>
  </si>
  <si>
    <t>Medical Care</t>
  </si>
  <si>
    <t>Child Support / Alimony</t>
  </si>
  <si>
    <t>Cable TV / Netflix / Hulu</t>
  </si>
  <si>
    <t>Charity Donation</t>
  </si>
  <si>
    <t>Entertainment</t>
  </si>
  <si>
    <t>Gym / Health</t>
  </si>
  <si>
    <t>Personal Care</t>
  </si>
  <si>
    <t>Misc / Other</t>
  </si>
  <si>
    <t>Tickets / Fines</t>
  </si>
  <si>
    <t>Medical Bills</t>
  </si>
  <si>
    <t>Credit Cards</t>
  </si>
  <si>
    <t>Child Care</t>
  </si>
  <si>
    <t>Schools Supplies</t>
  </si>
  <si>
    <t>Child Support</t>
  </si>
  <si>
    <t>Monthly Budget:</t>
  </si>
  <si>
    <t>% Over Budget</t>
  </si>
  <si>
    <t>Net Income (Salary)</t>
  </si>
  <si>
    <t>Month: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</si>
</sst>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3"/>
      <color rgb="FFC0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44" fontId="0" fillId="0" borderId="0" xfId="1" applyFont="1"/>
    <xf numFmtId="0" fontId="18" fillId="0" borderId="0" xfId="0" applyFont="1"/>
    <xf numFmtId="44" fontId="18" fillId="0" borderId="0" xfId="1" applyFont="1"/>
    <xf numFmtId="0" fontId="16" fillId="0" borderId="0" xfId="0" applyFont="1"/>
    <xf numFmtId="0" fontId="19" fillId="0" borderId="0" xfId="0" applyFont="1"/>
    <xf numFmtId="0" fontId="20" fillId="0" borderId="0" xfId="0" applyFont="1"/>
    <xf numFmtId="44" fontId="20" fillId="0" borderId="0" xfId="1" applyFont="1"/>
    <xf numFmtId="44" fontId="16" fillId="0" borderId="0" xfId="1" applyFont="1"/>
    <xf numFmtId="44" fontId="0" fillId="0" borderId="0" xfId="0" applyNumberFormat="1"/>
    <xf numFmtId="44" fontId="16" fillId="0" borderId="0" xfId="0" applyNumberFormat="1" applyFont="1"/>
    <xf numFmtId="44" fontId="21" fillId="0" borderId="0" xfId="1" applyFont="1"/>
    <xf numFmtId="44" fontId="21" fillId="0" borderId="0" xfId="0" applyNumberFormat="1" applyFont="1"/>
    <xf numFmtId="8" fontId="0" fillId="0" borderId="0" xfId="0" applyNumberFormat="1"/>
    <xf numFmtId="164" fontId="0" fillId="0" borderId="0" xfId="0" applyNumberFormat="1"/>
    <xf numFmtId="0" fontId="22" fillId="33" borderId="0" xfId="0" applyFont="1" applyFill="1"/>
    <xf numFmtId="0" fontId="0" fillId="33" borderId="0" xfId="0" applyFill="1"/>
    <xf numFmtId="0" fontId="23" fillId="0" borderId="0" xfId="0" applyFont="1" applyAlignment="1"/>
    <xf numFmtId="0" fontId="24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0" fontId="13" fillId="33" borderId="0" xfId="0" applyFont="1" applyFill="1" applyAlignment="1">
      <alignment horizontal="center"/>
    </xf>
    <xf numFmtId="9" fontId="25" fillId="0" borderId="10" xfId="43" applyNumberFormat="1" applyFont="1" applyBorder="1" applyAlignment="1">
      <alignment horizontal="center"/>
    </xf>
    <xf numFmtId="10" fontId="25" fillId="0" borderId="10" xfId="0" applyNumberFormat="1" applyFont="1" applyBorder="1" applyAlignment="1">
      <alignment horizontal="center"/>
    </xf>
    <xf numFmtId="44" fontId="0" fillId="0" borderId="10" xfId="1" applyFont="1" applyBorder="1"/>
    <xf numFmtId="44" fontId="0" fillId="0" borderId="11" xfId="1" applyFont="1" applyBorder="1"/>
    <xf numFmtId="44" fontId="25" fillId="0" borderId="10" xfId="1" applyFont="1" applyBorder="1" applyAlignment="1">
      <alignment horizontal="center"/>
    </xf>
    <xf numFmtId="44" fontId="24" fillId="0" borderId="0" xfId="1" applyFont="1" applyAlignment="1">
      <alignment horizontal="center"/>
    </xf>
    <xf numFmtId="0" fontId="16" fillId="0" borderId="10" xfId="0" applyFont="1" applyBorder="1"/>
    <xf numFmtId="0" fontId="16" fillId="0" borderId="10" xfId="0" applyFont="1" applyBorder="1" applyAlignment="1">
      <alignment horizontal="left"/>
    </xf>
    <xf numFmtId="0" fontId="0" fillId="34" borderId="0" xfId="0" applyFill="1" applyAlignment="1">
      <alignment horizontal="center"/>
    </xf>
    <xf numFmtId="17" fontId="23" fillId="0" borderId="0" xfId="0" applyNumberFormat="1" applyFont="1" applyAlignment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34</xdr:row>
      <xdr:rowOff>69851</xdr:rowOff>
    </xdr:from>
    <xdr:to>
      <xdr:col>0</xdr:col>
      <xdr:colOff>1147836</xdr:colOff>
      <xdr:row>38</xdr:row>
      <xdr:rowOff>171451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8D8A29-D072-437B-BFCA-37544CE21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7575551"/>
          <a:ext cx="1014486" cy="1016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34</xdr:row>
      <xdr:rowOff>69851</xdr:rowOff>
    </xdr:from>
    <xdr:to>
      <xdr:col>0</xdr:col>
      <xdr:colOff>1147836</xdr:colOff>
      <xdr:row>38</xdr:row>
      <xdr:rowOff>171451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04749F0-523A-42ED-83ED-F08634D66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7486651"/>
          <a:ext cx="1014486" cy="101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4BD52-C246-4CF7-B90A-E7EA1438EC06}">
  <dimension ref="A1:J52"/>
  <sheetViews>
    <sheetView workbookViewId="0">
      <selection activeCell="H6" sqref="H6"/>
    </sheetView>
  </sheetViews>
  <sheetFormatPr defaultRowHeight="14.5" x14ac:dyDescent="0.35"/>
  <cols>
    <col min="1" max="1" width="18.90625" customWidth="1"/>
    <col min="2" max="2" width="17.81640625" customWidth="1"/>
    <col min="3" max="3" width="13.6328125" customWidth="1"/>
    <col min="4" max="4" width="10.08984375" customWidth="1"/>
    <col min="5" max="5" width="16.08984375" customWidth="1"/>
    <col min="6" max="6" width="18.26953125" customWidth="1"/>
    <col min="7" max="7" width="1.81640625" customWidth="1"/>
    <col min="8" max="8" width="20.36328125" customWidth="1"/>
    <col min="9" max="9" width="1.81640625" customWidth="1"/>
    <col min="10" max="10" width="20.36328125" customWidth="1"/>
  </cols>
  <sheetData>
    <row r="1" spans="1:10" ht="27.5" customHeight="1" x14ac:dyDescent="0.55000000000000004">
      <c r="A1" s="18" t="s">
        <v>66</v>
      </c>
      <c r="B1" s="26">
        <v>2000</v>
      </c>
      <c r="D1" s="17"/>
      <c r="E1" s="17" t="s">
        <v>69</v>
      </c>
      <c r="F1" s="30">
        <v>44378</v>
      </c>
    </row>
    <row r="2" spans="1:10" ht="6" customHeight="1" x14ac:dyDescent="0.35">
      <c r="A2" s="29"/>
      <c r="B2" s="29"/>
      <c r="C2" s="29"/>
      <c r="D2" s="29"/>
      <c r="E2" s="29"/>
      <c r="F2" s="29"/>
    </row>
    <row r="3" spans="1:10" ht="6" customHeight="1" x14ac:dyDescent="0.35">
      <c r="A3" s="19"/>
      <c r="B3" s="19"/>
      <c r="C3" s="19"/>
      <c r="D3" s="19"/>
      <c r="E3" s="19"/>
      <c r="F3" s="19"/>
    </row>
    <row r="4" spans="1:10" x14ac:dyDescent="0.35">
      <c r="A4" s="20" t="s">
        <v>16</v>
      </c>
      <c r="B4" s="20" t="s">
        <v>11</v>
      </c>
      <c r="C4" s="20" t="s">
        <v>67</v>
      </c>
      <c r="D4" s="20" t="s">
        <v>17</v>
      </c>
      <c r="E4" s="20" t="s">
        <v>18</v>
      </c>
      <c r="F4" s="20" t="s">
        <v>19</v>
      </c>
      <c r="G4" s="4"/>
      <c r="I4" s="4"/>
      <c r="J4" s="4"/>
    </row>
    <row r="5" spans="1:10" ht="17" x14ac:dyDescent="0.4">
      <c r="A5" s="25">
        <f>$B$14</f>
        <v>5260.25</v>
      </c>
      <c r="B5" s="25">
        <f>$F$39</f>
        <v>1649.54</v>
      </c>
      <c r="C5" s="21">
        <f>SUM(B1-B5)/(B1)</f>
        <v>0.17523000000000002</v>
      </c>
      <c r="D5" s="22">
        <f>SUM(B5/A5)</f>
        <v>0.31358585618554252</v>
      </c>
      <c r="E5" s="25">
        <f>SUM(A5-B5)</f>
        <v>3610.71</v>
      </c>
      <c r="F5" s="25">
        <f>SUM(B20+B27)</f>
        <v>22400</v>
      </c>
      <c r="H5" s="14"/>
    </row>
    <row r="6" spans="1:10" ht="12.5" customHeight="1" x14ac:dyDescent="0.35"/>
    <row r="7" spans="1:10" ht="21.5" customHeight="1" x14ac:dyDescent="0.45">
      <c r="A7" s="15" t="s">
        <v>20</v>
      </c>
      <c r="B7" s="16"/>
      <c r="D7" s="15" t="s">
        <v>34</v>
      </c>
      <c r="E7" s="16"/>
      <c r="F7" s="15"/>
    </row>
    <row r="8" spans="1:10" ht="18" customHeight="1" x14ac:dyDescent="0.35">
      <c r="A8" s="27" t="s">
        <v>68</v>
      </c>
      <c r="B8" s="23">
        <v>5260.25</v>
      </c>
      <c r="D8" s="28" t="s">
        <v>37</v>
      </c>
      <c r="E8" s="28"/>
      <c r="F8" s="23">
        <v>859.54</v>
      </c>
    </row>
    <row r="9" spans="1:10" ht="18" customHeight="1" x14ac:dyDescent="0.35">
      <c r="A9" s="27" t="s">
        <v>21</v>
      </c>
      <c r="B9" s="23">
        <v>0</v>
      </c>
      <c r="D9" s="28" t="s">
        <v>38</v>
      </c>
      <c r="E9" s="28"/>
      <c r="F9" s="23">
        <v>0</v>
      </c>
    </row>
    <row r="10" spans="1:10" ht="18" customHeight="1" x14ac:dyDescent="0.35">
      <c r="A10" s="27" t="s">
        <v>65</v>
      </c>
      <c r="B10" s="23">
        <v>0</v>
      </c>
      <c r="D10" s="28" t="s">
        <v>39</v>
      </c>
      <c r="E10" s="28"/>
      <c r="F10" s="23">
        <v>0</v>
      </c>
    </row>
    <row r="11" spans="1:10" ht="18" customHeight="1" x14ac:dyDescent="0.35">
      <c r="A11" s="27" t="s">
        <v>22</v>
      </c>
      <c r="B11" s="23">
        <v>0</v>
      </c>
      <c r="D11" s="28" t="s">
        <v>40</v>
      </c>
      <c r="E11" s="28"/>
      <c r="F11" s="23">
        <v>0</v>
      </c>
    </row>
    <row r="12" spans="1:10" ht="18" customHeight="1" x14ac:dyDescent="0.35">
      <c r="A12" s="27" t="s">
        <v>23</v>
      </c>
      <c r="B12" s="23">
        <v>0</v>
      </c>
      <c r="D12" s="28" t="s">
        <v>41</v>
      </c>
      <c r="E12" s="28"/>
      <c r="F12" s="23">
        <v>175</v>
      </c>
    </row>
    <row r="13" spans="1:10" ht="18" customHeight="1" thickBot="1" x14ac:dyDescent="0.4">
      <c r="A13" s="27" t="s">
        <v>24</v>
      </c>
      <c r="B13" s="24">
        <v>0</v>
      </c>
      <c r="D13" s="28" t="s">
        <v>35</v>
      </c>
      <c r="E13" s="28"/>
      <c r="F13" s="23">
        <v>250</v>
      </c>
    </row>
    <row r="14" spans="1:10" ht="18" customHeight="1" thickTop="1" x14ac:dyDescent="0.35">
      <c r="B14" s="8">
        <f>SUM(B8:B13)</f>
        <v>5260.25</v>
      </c>
      <c r="D14" s="28" t="s">
        <v>36</v>
      </c>
      <c r="E14" s="28"/>
      <c r="F14" s="23">
        <v>0</v>
      </c>
    </row>
    <row r="15" spans="1:10" ht="18" customHeight="1" x14ac:dyDescent="0.35">
      <c r="D15" s="28" t="s">
        <v>42</v>
      </c>
      <c r="E15" s="28"/>
      <c r="F15" s="23">
        <v>0</v>
      </c>
    </row>
    <row r="16" spans="1:10" ht="18" customHeight="1" x14ac:dyDescent="0.45">
      <c r="A16" s="15" t="s">
        <v>25</v>
      </c>
      <c r="B16" s="16"/>
      <c r="D16" s="28" t="s">
        <v>43</v>
      </c>
      <c r="E16" s="28"/>
      <c r="F16" s="23">
        <v>130</v>
      </c>
    </row>
    <row r="17" spans="1:9" ht="18" customHeight="1" x14ac:dyDescent="0.35">
      <c r="A17" s="27" t="s">
        <v>26</v>
      </c>
      <c r="B17" s="23">
        <v>1500</v>
      </c>
      <c r="D17" s="28" t="s">
        <v>44</v>
      </c>
      <c r="E17" s="28"/>
      <c r="F17" s="23">
        <v>99</v>
      </c>
    </row>
    <row r="18" spans="1:9" ht="18" customHeight="1" x14ac:dyDescent="0.35">
      <c r="A18" s="27" t="s">
        <v>27</v>
      </c>
      <c r="B18" s="23">
        <v>20000</v>
      </c>
      <c r="D18" s="28" t="s">
        <v>45</v>
      </c>
      <c r="E18" s="28"/>
      <c r="F18" s="23">
        <v>0</v>
      </c>
    </row>
    <row r="19" spans="1:9" ht="18" customHeight="1" thickBot="1" x14ac:dyDescent="0.4">
      <c r="A19" s="27" t="s">
        <v>28</v>
      </c>
      <c r="B19" s="24">
        <v>900</v>
      </c>
      <c r="D19" s="28" t="s">
        <v>46</v>
      </c>
      <c r="E19" s="28"/>
      <c r="F19" s="23">
        <v>50</v>
      </c>
    </row>
    <row r="20" spans="1:9" ht="18" customHeight="1" thickTop="1" x14ac:dyDescent="0.35">
      <c r="B20" s="8">
        <f>SUM(B17:B19)</f>
        <v>22400</v>
      </c>
      <c r="D20" s="28" t="s">
        <v>47</v>
      </c>
      <c r="E20" s="28"/>
      <c r="F20" s="23">
        <v>86</v>
      </c>
    </row>
    <row r="21" spans="1:9" ht="18" customHeight="1" x14ac:dyDescent="0.35">
      <c r="D21" s="28" t="s">
        <v>48</v>
      </c>
      <c r="E21" s="28"/>
      <c r="F21" s="23">
        <v>0</v>
      </c>
    </row>
    <row r="22" spans="1:9" ht="18" customHeight="1" x14ac:dyDescent="0.45">
      <c r="A22" s="15" t="s">
        <v>29</v>
      </c>
      <c r="B22" s="15"/>
      <c r="D22" s="28" t="s">
        <v>49</v>
      </c>
      <c r="E22" s="28"/>
      <c r="F22" s="23">
        <v>0</v>
      </c>
    </row>
    <row r="23" spans="1:9" ht="18" customHeight="1" x14ac:dyDescent="0.35">
      <c r="A23" s="27" t="s">
        <v>30</v>
      </c>
      <c r="B23" s="23"/>
      <c r="D23" s="28" t="s">
        <v>50</v>
      </c>
      <c r="E23" s="28"/>
      <c r="F23" s="23">
        <v>0</v>
      </c>
    </row>
    <row r="24" spans="1:9" ht="18" customHeight="1" x14ac:dyDescent="0.35">
      <c r="A24" s="27" t="s">
        <v>31</v>
      </c>
      <c r="B24" s="23">
        <v>0</v>
      </c>
      <c r="D24" s="28" t="s">
        <v>51</v>
      </c>
      <c r="E24" s="28"/>
      <c r="F24" s="23">
        <v>0</v>
      </c>
    </row>
    <row r="25" spans="1:9" ht="18" customHeight="1" x14ac:dyDescent="0.35">
      <c r="A25" s="27" t="s">
        <v>32</v>
      </c>
      <c r="B25" s="23">
        <v>0</v>
      </c>
      <c r="D25" s="28" t="s">
        <v>52</v>
      </c>
      <c r="E25" s="28"/>
      <c r="F25" s="23">
        <v>0</v>
      </c>
    </row>
    <row r="26" spans="1:9" ht="18" customHeight="1" thickBot="1" x14ac:dyDescent="0.4">
      <c r="A26" s="27" t="s">
        <v>33</v>
      </c>
      <c r="B26" s="24"/>
      <c r="D26" s="28" t="s">
        <v>53</v>
      </c>
      <c r="E26" s="28"/>
      <c r="F26" s="23">
        <v>0</v>
      </c>
    </row>
    <row r="27" spans="1:9" ht="18" customHeight="1" thickTop="1" x14ac:dyDescent="0.35">
      <c r="B27" s="8">
        <f>SUM(B23:B26)</f>
        <v>0</v>
      </c>
      <c r="D27" s="28" t="s">
        <v>63</v>
      </c>
      <c r="E27" s="28"/>
      <c r="F27" s="23">
        <v>0</v>
      </c>
    </row>
    <row r="28" spans="1:9" s="6" customFormat="1" ht="18" customHeight="1" x14ac:dyDescent="0.35">
      <c r="C28" s="7"/>
      <c r="D28" s="28" t="s">
        <v>54</v>
      </c>
      <c r="E28" s="28"/>
      <c r="F28" s="23">
        <v>0</v>
      </c>
      <c r="G28" s="7"/>
      <c r="I28" s="7"/>
    </row>
    <row r="29" spans="1:9" s="6" customFormat="1" ht="18" customHeight="1" x14ac:dyDescent="0.35">
      <c r="C29" s="7"/>
      <c r="D29" s="28" t="s">
        <v>55</v>
      </c>
      <c r="E29" s="28"/>
      <c r="F29" s="23">
        <v>0</v>
      </c>
      <c r="G29" s="7"/>
      <c r="I29" s="7"/>
    </row>
    <row r="30" spans="1:9" ht="18" customHeight="1" x14ac:dyDescent="0.35">
      <c r="A30" s="2"/>
      <c r="B30" s="11"/>
      <c r="C30" s="11"/>
      <c r="D30" s="28" t="s">
        <v>56</v>
      </c>
      <c r="E30" s="28"/>
      <c r="F30" s="23">
        <v>0</v>
      </c>
      <c r="G30" s="3"/>
    </row>
    <row r="31" spans="1:9" ht="18" customHeight="1" x14ac:dyDescent="0.35">
      <c r="A31" s="2"/>
      <c r="B31" s="3"/>
      <c r="C31" s="3"/>
      <c r="D31" s="28" t="s">
        <v>57</v>
      </c>
      <c r="E31" s="28"/>
      <c r="F31" s="23">
        <v>0</v>
      </c>
      <c r="G31" s="3"/>
    </row>
    <row r="32" spans="1:9" ht="18" customHeight="1" x14ac:dyDescent="0.45">
      <c r="A32" s="5"/>
      <c r="D32" s="28" t="s">
        <v>58</v>
      </c>
      <c r="E32" s="28"/>
      <c r="F32" s="23">
        <v>0</v>
      </c>
    </row>
    <row r="33" spans="2:6" ht="18" customHeight="1" x14ac:dyDescent="0.35">
      <c r="B33" s="1"/>
      <c r="C33" s="1"/>
      <c r="D33" s="28" t="s">
        <v>59</v>
      </c>
      <c r="E33" s="28"/>
      <c r="F33" s="23">
        <v>0</v>
      </c>
    </row>
    <row r="34" spans="2:6" ht="18" customHeight="1" x14ac:dyDescent="0.35">
      <c r="B34" s="1"/>
      <c r="C34" s="1"/>
      <c r="D34" s="28" t="s">
        <v>60</v>
      </c>
      <c r="E34" s="28"/>
      <c r="F34" s="23">
        <v>0</v>
      </c>
    </row>
    <row r="35" spans="2:6" ht="18" customHeight="1" x14ac:dyDescent="0.35">
      <c r="B35" s="1"/>
      <c r="C35" s="1"/>
      <c r="D35" s="28" t="s">
        <v>61</v>
      </c>
      <c r="E35" s="28"/>
      <c r="F35" s="23">
        <v>0</v>
      </c>
    </row>
    <row r="36" spans="2:6" ht="18" customHeight="1" x14ac:dyDescent="0.35">
      <c r="B36" s="1"/>
      <c r="C36" s="1"/>
      <c r="D36" s="28" t="s">
        <v>62</v>
      </c>
      <c r="E36" s="28"/>
      <c r="F36" s="23">
        <v>0</v>
      </c>
    </row>
    <row r="37" spans="2:6" ht="18" customHeight="1" x14ac:dyDescent="0.35">
      <c r="B37" s="1"/>
      <c r="C37" s="1"/>
      <c r="D37" s="28" t="s">
        <v>64</v>
      </c>
      <c r="E37" s="28"/>
      <c r="F37" s="23">
        <v>0</v>
      </c>
    </row>
    <row r="38" spans="2:6" ht="18" customHeight="1" thickBot="1" x14ac:dyDescent="0.4">
      <c r="B38" s="1"/>
      <c r="C38" s="1"/>
      <c r="D38" s="28" t="s">
        <v>33</v>
      </c>
      <c r="E38" s="28"/>
      <c r="F38" s="24">
        <v>0</v>
      </c>
    </row>
    <row r="39" spans="2:6" ht="18" customHeight="1" thickTop="1" x14ac:dyDescent="0.35">
      <c r="B39" s="1"/>
      <c r="C39" s="1"/>
      <c r="F39" s="8">
        <f>SUM(F8:F38)</f>
        <v>1649.54</v>
      </c>
    </row>
    <row r="40" spans="2:6" x14ac:dyDescent="0.35">
      <c r="B40" s="1"/>
      <c r="C40" s="1"/>
      <c r="D40" s="1"/>
    </row>
    <row r="41" spans="2:6" x14ac:dyDescent="0.35">
      <c r="B41" s="1"/>
      <c r="C41" s="1"/>
      <c r="D41" s="1"/>
    </row>
    <row r="42" spans="2:6" x14ac:dyDescent="0.35">
      <c r="B42" s="1"/>
      <c r="C42" s="1"/>
      <c r="D42" s="1"/>
    </row>
    <row r="43" spans="2:6" x14ac:dyDescent="0.35">
      <c r="B43" s="1"/>
      <c r="C43" s="1"/>
      <c r="D43" s="1"/>
    </row>
    <row r="44" spans="2:6" x14ac:dyDescent="0.35">
      <c r="B44" s="1"/>
      <c r="C44" s="1"/>
      <c r="D44" s="1"/>
    </row>
    <row r="45" spans="2:6" x14ac:dyDescent="0.35">
      <c r="B45" s="1"/>
      <c r="C45" s="1"/>
      <c r="D45" s="1"/>
    </row>
    <row r="46" spans="2:6" x14ac:dyDescent="0.35">
      <c r="B46" s="1"/>
      <c r="C46" s="1"/>
      <c r="D46" s="1"/>
    </row>
    <row r="47" spans="2:6" x14ac:dyDescent="0.35">
      <c r="B47" s="1"/>
      <c r="C47" s="1"/>
      <c r="D47" s="1"/>
    </row>
    <row r="49" spans="1:4" x14ac:dyDescent="0.35">
      <c r="A49" s="4"/>
      <c r="B49" s="8"/>
      <c r="C49" s="10"/>
      <c r="D49" s="10"/>
    </row>
    <row r="51" spans="1:4" x14ac:dyDescent="0.35">
      <c r="B51" s="9"/>
      <c r="C51" s="9"/>
      <c r="D51" s="9"/>
    </row>
    <row r="52" spans="1:4" x14ac:dyDescent="0.35">
      <c r="B52" s="12"/>
      <c r="C52" s="12"/>
      <c r="D52" s="12"/>
    </row>
  </sheetData>
  <mergeCells count="32">
    <mergeCell ref="D37:E37"/>
    <mergeCell ref="D38:E38"/>
    <mergeCell ref="D31:E31"/>
    <mergeCell ref="D32:E32"/>
    <mergeCell ref="D33:E33"/>
    <mergeCell ref="D34:E34"/>
    <mergeCell ref="D35:E35"/>
    <mergeCell ref="D36:E36"/>
    <mergeCell ref="D25:E25"/>
    <mergeCell ref="D26:E26"/>
    <mergeCell ref="D27:E27"/>
    <mergeCell ref="D28:E28"/>
    <mergeCell ref="D29:E29"/>
    <mergeCell ref="D30:E30"/>
    <mergeCell ref="D19:E19"/>
    <mergeCell ref="D20:E20"/>
    <mergeCell ref="D21:E21"/>
    <mergeCell ref="D22:E22"/>
    <mergeCell ref="D23:E23"/>
    <mergeCell ref="D24:E24"/>
    <mergeCell ref="D13:E13"/>
    <mergeCell ref="D14:E14"/>
    <mergeCell ref="D15:E15"/>
    <mergeCell ref="D16:E16"/>
    <mergeCell ref="D17:E17"/>
    <mergeCell ref="D18:E18"/>
    <mergeCell ref="A2:F2"/>
    <mergeCell ref="D8:E8"/>
    <mergeCell ref="D9:E9"/>
    <mergeCell ref="D10:E10"/>
    <mergeCell ref="D11:E11"/>
    <mergeCell ref="D12:E12"/>
  </mergeCells>
  <printOptions horizontalCentered="1"/>
  <pageMargins left="0.25" right="0.25" top="0.75" bottom="0.75" header="0.3" footer="0.3"/>
  <pageSetup orientation="portrait" r:id="rId1"/>
  <headerFooter>
    <oddHeader>&amp;C&amp;"-,Bold"&amp;16&amp;KC00000Monthly Income and Expense Tracker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2"/>
  <sheetViews>
    <sheetView tabSelected="1" workbookViewId="0">
      <selection activeCell="H7" sqref="H7"/>
    </sheetView>
  </sheetViews>
  <sheetFormatPr defaultRowHeight="14.5" x14ac:dyDescent="0.35"/>
  <cols>
    <col min="1" max="1" width="18.90625" customWidth="1"/>
    <col min="2" max="2" width="17.81640625" customWidth="1"/>
    <col min="3" max="3" width="13.6328125" customWidth="1"/>
    <col min="4" max="4" width="10.08984375" customWidth="1"/>
    <col min="5" max="5" width="16.08984375" customWidth="1"/>
    <col min="6" max="6" width="18.26953125" customWidth="1"/>
    <col min="7" max="7" width="1.81640625" customWidth="1"/>
    <col min="8" max="8" width="20.36328125" customWidth="1"/>
    <col min="9" max="9" width="1.81640625" customWidth="1"/>
    <col min="10" max="10" width="20.36328125" customWidth="1"/>
  </cols>
  <sheetData>
    <row r="1" spans="1:10" ht="27.5" customHeight="1" x14ac:dyDescent="0.55000000000000004">
      <c r="A1" s="18" t="s">
        <v>66</v>
      </c>
      <c r="B1" s="26">
        <v>2000</v>
      </c>
      <c r="D1" s="17"/>
      <c r="E1" s="17" t="s">
        <v>69</v>
      </c>
      <c r="F1" s="30">
        <v>44348</v>
      </c>
    </row>
    <row r="2" spans="1:10" ht="6" customHeight="1" x14ac:dyDescent="0.35">
      <c r="A2" s="29"/>
      <c r="B2" s="29"/>
      <c r="C2" s="29"/>
      <c r="D2" s="29"/>
      <c r="E2" s="29"/>
      <c r="F2" s="29"/>
    </row>
    <row r="3" spans="1:10" ht="6" customHeight="1" x14ac:dyDescent="0.35">
      <c r="A3" s="19"/>
      <c r="B3" s="19"/>
      <c r="C3" s="19"/>
      <c r="D3" s="19"/>
      <c r="E3" s="19"/>
      <c r="F3" s="19"/>
    </row>
    <row r="4" spans="1:10" x14ac:dyDescent="0.35">
      <c r="A4" s="20" t="s">
        <v>16</v>
      </c>
      <c r="B4" s="20" t="s">
        <v>11</v>
      </c>
      <c r="C4" s="20" t="s">
        <v>67</v>
      </c>
      <c r="D4" s="20" t="s">
        <v>17</v>
      </c>
      <c r="E4" s="20" t="s">
        <v>18</v>
      </c>
      <c r="F4" s="20" t="s">
        <v>19</v>
      </c>
      <c r="G4" s="4"/>
      <c r="I4" s="4"/>
      <c r="J4" s="4"/>
    </row>
    <row r="5" spans="1:10" ht="17" x14ac:dyDescent="0.4">
      <c r="A5" s="25">
        <f>$B$14</f>
        <v>5260.25</v>
      </c>
      <c r="B5" s="25">
        <f>$F$39</f>
        <v>1649.54</v>
      </c>
      <c r="C5" s="21">
        <f>SUM(B1-B5)/(B1)</f>
        <v>0.17523000000000002</v>
      </c>
      <c r="D5" s="22">
        <f>SUM(B5/A5)</f>
        <v>0.31358585618554252</v>
      </c>
      <c r="E5" s="25">
        <f>SUM(A5-B5)</f>
        <v>3610.71</v>
      </c>
      <c r="F5" s="25">
        <f>SUM(B20+B27)</f>
        <v>22400</v>
      </c>
      <c r="H5" s="14"/>
    </row>
    <row r="6" spans="1:10" ht="12.5" customHeight="1" x14ac:dyDescent="0.35"/>
    <row r="7" spans="1:10" ht="21.5" customHeight="1" x14ac:dyDescent="0.45">
      <c r="A7" s="15" t="s">
        <v>20</v>
      </c>
      <c r="B7" s="16"/>
      <c r="D7" s="15" t="s">
        <v>34</v>
      </c>
      <c r="E7" s="16"/>
      <c r="F7" s="15"/>
    </row>
    <row r="8" spans="1:10" ht="18" customHeight="1" x14ac:dyDescent="0.35">
      <c r="A8" s="27" t="s">
        <v>68</v>
      </c>
      <c r="B8" s="23">
        <v>5260.25</v>
      </c>
      <c r="D8" s="28" t="s">
        <v>37</v>
      </c>
      <c r="E8" s="28"/>
      <c r="F8" s="23">
        <v>859.54</v>
      </c>
    </row>
    <row r="9" spans="1:10" ht="18" customHeight="1" x14ac:dyDescent="0.35">
      <c r="A9" s="27" t="s">
        <v>21</v>
      </c>
      <c r="B9" s="23">
        <v>0</v>
      </c>
      <c r="D9" s="28" t="s">
        <v>38</v>
      </c>
      <c r="E9" s="28"/>
      <c r="F9" s="23">
        <v>0</v>
      </c>
    </row>
    <row r="10" spans="1:10" ht="18" customHeight="1" x14ac:dyDescent="0.35">
      <c r="A10" s="27" t="s">
        <v>65</v>
      </c>
      <c r="B10" s="23">
        <v>0</v>
      </c>
      <c r="D10" s="28" t="s">
        <v>39</v>
      </c>
      <c r="E10" s="28"/>
      <c r="F10" s="23">
        <v>0</v>
      </c>
    </row>
    <row r="11" spans="1:10" ht="18" customHeight="1" x14ac:dyDescent="0.35">
      <c r="A11" s="27" t="s">
        <v>22</v>
      </c>
      <c r="B11" s="23">
        <v>0</v>
      </c>
      <c r="D11" s="28" t="s">
        <v>40</v>
      </c>
      <c r="E11" s="28"/>
      <c r="F11" s="23">
        <v>0</v>
      </c>
    </row>
    <row r="12" spans="1:10" ht="18" customHeight="1" x14ac:dyDescent="0.35">
      <c r="A12" s="27" t="s">
        <v>23</v>
      </c>
      <c r="B12" s="23">
        <v>0</v>
      </c>
      <c r="D12" s="28" t="s">
        <v>41</v>
      </c>
      <c r="E12" s="28"/>
      <c r="F12" s="23">
        <v>175</v>
      </c>
    </row>
    <row r="13" spans="1:10" ht="18" customHeight="1" thickBot="1" x14ac:dyDescent="0.4">
      <c r="A13" s="27" t="s">
        <v>24</v>
      </c>
      <c r="B13" s="24">
        <v>0</v>
      </c>
      <c r="D13" s="28" t="s">
        <v>35</v>
      </c>
      <c r="E13" s="28"/>
      <c r="F13" s="23">
        <v>250</v>
      </c>
    </row>
    <row r="14" spans="1:10" ht="18" customHeight="1" thickTop="1" x14ac:dyDescent="0.35">
      <c r="B14" s="8">
        <f>SUM(B8:B13)</f>
        <v>5260.25</v>
      </c>
      <c r="D14" s="28" t="s">
        <v>36</v>
      </c>
      <c r="E14" s="28"/>
      <c r="F14" s="23">
        <v>0</v>
      </c>
    </row>
    <row r="15" spans="1:10" ht="18" customHeight="1" x14ac:dyDescent="0.35">
      <c r="D15" s="28" t="s">
        <v>42</v>
      </c>
      <c r="E15" s="28"/>
      <c r="F15" s="23">
        <v>0</v>
      </c>
    </row>
    <row r="16" spans="1:10" ht="18" customHeight="1" x14ac:dyDescent="0.45">
      <c r="A16" s="15" t="s">
        <v>25</v>
      </c>
      <c r="B16" s="16"/>
      <c r="D16" s="28" t="s">
        <v>43</v>
      </c>
      <c r="E16" s="28"/>
      <c r="F16" s="23">
        <v>130</v>
      </c>
    </row>
    <row r="17" spans="1:9" ht="18" customHeight="1" x14ac:dyDescent="0.35">
      <c r="A17" s="27" t="s">
        <v>26</v>
      </c>
      <c r="B17" s="23">
        <v>1500</v>
      </c>
      <c r="D17" s="28" t="s">
        <v>44</v>
      </c>
      <c r="E17" s="28"/>
      <c r="F17" s="23">
        <v>99</v>
      </c>
    </row>
    <row r="18" spans="1:9" ht="18" customHeight="1" x14ac:dyDescent="0.35">
      <c r="A18" s="27" t="s">
        <v>27</v>
      </c>
      <c r="B18" s="23">
        <v>20000</v>
      </c>
      <c r="D18" s="28" t="s">
        <v>45</v>
      </c>
      <c r="E18" s="28"/>
      <c r="F18" s="23">
        <v>0</v>
      </c>
    </row>
    <row r="19" spans="1:9" ht="18" customHeight="1" thickBot="1" x14ac:dyDescent="0.4">
      <c r="A19" s="27" t="s">
        <v>28</v>
      </c>
      <c r="B19" s="24">
        <v>900</v>
      </c>
      <c r="D19" s="28" t="s">
        <v>46</v>
      </c>
      <c r="E19" s="28"/>
      <c r="F19" s="23">
        <v>50</v>
      </c>
    </row>
    <row r="20" spans="1:9" ht="18" customHeight="1" thickTop="1" x14ac:dyDescent="0.35">
      <c r="B20" s="8">
        <f>SUM(B17:B19)</f>
        <v>22400</v>
      </c>
      <c r="D20" s="28" t="s">
        <v>47</v>
      </c>
      <c r="E20" s="28"/>
      <c r="F20" s="23">
        <v>86</v>
      </c>
    </row>
    <row r="21" spans="1:9" ht="18" customHeight="1" x14ac:dyDescent="0.35">
      <c r="D21" s="28" t="s">
        <v>48</v>
      </c>
      <c r="E21" s="28"/>
      <c r="F21" s="23">
        <v>0</v>
      </c>
    </row>
    <row r="22" spans="1:9" ht="18" customHeight="1" x14ac:dyDescent="0.45">
      <c r="A22" s="15" t="s">
        <v>29</v>
      </c>
      <c r="B22" s="15"/>
      <c r="D22" s="28" t="s">
        <v>49</v>
      </c>
      <c r="E22" s="28"/>
      <c r="F22" s="23">
        <v>0</v>
      </c>
    </row>
    <row r="23" spans="1:9" ht="18" customHeight="1" x14ac:dyDescent="0.35">
      <c r="A23" s="27" t="s">
        <v>30</v>
      </c>
      <c r="B23" s="23"/>
      <c r="D23" s="28" t="s">
        <v>50</v>
      </c>
      <c r="E23" s="28"/>
      <c r="F23" s="23">
        <v>0</v>
      </c>
    </row>
    <row r="24" spans="1:9" ht="18" customHeight="1" x14ac:dyDescent="0.35">
      <c r="A24" s="27" t="s">
        <v>31</v>
      </c>
      <c r="B24" s="23">
        <v>0</v>
      </c>
      <c r="D24" s="28" t="s">
        <v>51</v>
      </c>
      <c r="E24" s="28"/>
      <c r="F24" s="23">
        <v>0</v>
      </c>
    </row>
    <row r="25" spans="1:9" ht="18" customHeight="1" x14ac:dyDescent="0.35">
      <c r="A25" s="27" t="s">
        <v>32</v>
      </c>
      <c r="B25" s="23">
        <v>0</v>
      </c>
      <c r="D25" s="28" t="s">
        <v>52</v>
      </c>
      <c r="E25" s="28"/>
      <c r="F25" s="23">
        <v>0</v>
      </c>
    </row>
    <row r="26" spans="1:9" ht="18" customHeight="1" thickBot="1" x14ac:dyDescent="0.4">
      <c r="A26" s="27" t="s">
        <v>33</v>
      </c>
      <c r="B26" s="24"/>
      <c r="D26" s="28" t="s">
        <v>53</v>
      </c>
      <c r="E26" s="28"/>
      <c r="F26" s="23">
        <v>0</v>
      </c>
    </row>
    <row r="27" spans="1:9" ht="18" customHeight="1" thickTop="1" x14ac:dyDescent="0.35">
      <c r="B27" s="8">
        <f>SUM(B23:B26)</f>
        <v>0</v>
      </c>
      <c r="D27" s="28" t="s">
        <v>63</v>
      </c>
      <c r="E27" s="28"/>
      <c r="F27" s="23">
        <v>0</v>
      </c>
    </row>
    <row r="28" spans="1:9" s="6" customFormat="1" ht="18" customHeight="1" x14ac:dyDescent="0.35">
      <c r="C28" s="7"/>
      <c r="D28" s="28" t="s">
        <v>54</v>
      </c>
      <c r="E28" s="28"/>
      <c r="F28" s="23">
        <v>0</v>
      </c>
      <c r="G28" s="7"/>
      <c r="I28" s="7"/>
    </row>
    <row r="29" spans="1:9" s="6" customFormat="1" ht="18" customHeight="1" x14ac:dyDescent="0.35">
      <c r="C29" s="7"/>
      <c r="D29" s="28" t="s">
        <v>55</v>
      </c>
      <c r="E29" s="28"/>
      <c r="F29" s="23">
        <v>0</v>
      </c>
      <c r="G29" s="7"/>
      <c r="I29" s="7"/>
    </row>
    <row r="30" spans="1:9" ht="18" customHeight="1" x14ac:dyDescent="0.35">
      <c r="A30" s="2"/>
      <c r="B30" s="11"/>
      <c r="C30" s="11"/>
      <c r="D30" s="28" t="s">
        <v>56</v>
      </c>
      <c r="E30" s="28"/>
      <c r="F30" s="23">
        <v>0</v>
      </c>
      <c r="G30" s="3"/>
    </row>
    <row r="31" spans="1:9" ht="18" customHeight="1" x14ac:dyDescent="0.35">
      <c r="A31" s="2"/>
      <c r="B31" s="3"/>
      <c r="C31" s="3"/>
      <c r="D31" s="28" t="s">
        <v>57</v>
      </c>
      <c r="E31" s="28"/>
      <c r="F31" s="23">
        <v>0</v>
      </c>
      <c r="G31" s="3"/>
    </row>
    <row r="32" spans="1:9" ht="18" customHeight="1" x14ac:dyDescent="0.45">
      <c r="A32" s="5"/>
      <c r="D32" s="28" t="s">
        <v>58</v>
      </c>
      <c r="E32" s="28"/>
      <c r="F32" s="23">
        <v>0</v>
      </c>
    </row>
    <row r="33" spans="2:6" ht="18" customHeight="1" x14ac:dyDescent="0.35">
      <c r="B33" s="1"/>
      <c r="C33" s="1"/>
      <c r="D33" s="28" t="s">
        <v>59</v>
      </c>
      <c r="E33" s="28"/>
      <c r="F33" s="23">
        <v>0</v>
      </c>
    </row>
    <row r="34" spans="2:6" ht="18" customHeight="1" x14ac:dyDescent="0.35">
      <c r="B34" s="1"/>
      <c r="C34" s="1"/>
      <c r="D34" s="28" t="s">
        <v>60</v>
      </c>
      <c r="E34" s="28"/>
      <c r="F34" s="23">
        <v>0</v>
      </c>
    </row>
    <row r="35" spans="2:6" ht="18" customHeight="1" x14ac:dyDescent="0.35">
      <c r="B35" s="1"/>
      <c r="C35" s="1"/>
      <c r="D35" s="28" t="s">
        <v>61</v>
      </c>
      <c r="E35" s="28"/>
      <c r="F35" s="23">
        <v>0</v>
      </c>
    </row>
    <row r="36" spans="2:6" ht="18" customHeight="1" x14ac:dyDescent="0.35">
      <c r="B36" s="1"/>
      <c r="C36" s="1"/>
      <c r="D36" s="28" t="s">
        <v>62</v>
      </c>
      <c r="E36" s="28"/>
      <c r="F36" s="23">
        <v>0</v>
      </c>
    </row>
    <row r="37" spans="2:6" ht="18" customHeight="1" x14ac:dyDescent="0.35">
      <c r="B37" s="1"/>
      <c r="C37" s="1"/>
      <c r="D37" s="28" t="s">
        <v>64</v>
      </c>
      <c r="E37" s="28"/>
      <c r="F37" s="23">
        <v>0</v>
      </c>
    </row>
    <row r="38" spans="2:6" ht="18" customHeight="1" thickBot="1" x14ac:dyDescent="0.4">
      <c r="B38" s="1"/>
      <c r="C38" s="1"/>
      <c r="D38" s="28" t="s">
        <v>33</v>
      </c>
      <c r="E38" s="28"/>
      <c r="F38" s="24">
        <v>0</v>
      </c>
    </row>
    <row r="39" spans="2:6" ht="18" customHeight="1" thickTop="1" x14ac:dyDescent="0.35">
      <c r="B39" s="1"/>
      <c r="C39" s="1"/>
      <c r="F39" s="8">
        <f>SUM(F8:F38)</f>
        <v>1649.54</v>
      </c>
    </row>
    <row r="40" spans="2:6" x14ac:dyDescent="0.35">
      <c r="B40" s="1"/>
      <c r="C40" s="1"/>
      <c r="D40" s="1"/>
    </row>
    <row r="41" spans="2:6" x14ac:dyDescent="0.35">
      <c r="B41" s="1"/>
      <c r="C41" s="1"/>
      <c r="D41" s="1"/>
    </row>
    <row r="42" spans="2:6" x14ac:dyDescent="0.35">
      <c r="B42" s="1"/>
      <c r="C42" s="1"/>
      <c r="D42" s="1"/>
    </row>
    <row r="43" spans="2:6" x14ac:dyDescent="0.35">
      <c r="B43" s="1"/>
      <c r="C43" s="1"/>
      <c r="D43" s="1"/>
    </row>
    <row r="44" spans="2:6" x14ac:dyDescent="0.35">
      <c r="B44" s="1"/>
      <c r="C44" s="1"/>
      <c r="D44" s="1"/>
    </row>
    <row r="45" spans="2:6" x14ac:dyDescent="0.35">
      <c r="B45" s="1"/>
      <c r="C45" s="1"/>
      <c r="D45" s="1"/>
    </row>
    <row r="46" spans="2:6" x14ac:dyDescent="0.35">
      <c r="B46" s="1"/>
      <c r="C46" s="1"/>
      <c r="D46" s="1"/>
    </row>
    <row r="47" spans="2:6" x14ac:dyDescent="0.35">
      <c r="B47" s="1"/>
      <c r="C47" s="1"/>
      <c r="D47" s="1"/>
    </row>
    <row r="49" spans="1:4" x14ac:dyDescent="0.35">
      <c r="A49" s="4"/>
      <c r="B49" s="8"/>
      <c r="C49" s="10"/>
      <c r="D49" s="10"/>
    </row>
    <row r="51" spans="1:4" x14ac:dyDescent="0.35">
      <c r="B51" s="9"/>
      <c r="C51" s="9"/>
      <c r="D51" s="9"/>
    </row>
    <row r="52" spans="1:4" x14ac:dyDescent="0.35">
      <c r="B52" s="12"/>
      <c r="C52" s="12"/>
      <c r="D52" s="12"/>
    </row>
  </sheetData>
  <mergeCells count="32">
    <mergeCell ref="D38:E38"/>
    <mergeCell ref="A2:F2"/>
    <mergeCell ref="D32:E32"/>
    <mergeCell ref="D33:E33"/>
    <mergeCell ref="D34:E34"/>
    <mergeCell ref="D35:E35"/>
    <mergeCell ref="D36:E36"/>
    <mergeCell ref="D37:E37"/>
    <mergeCell ref="D26:E26"/>
    <mergeCell ref="D27:E27"/>
    <mergeCell ref="D28:E28"/>
    <mergeCell ref="D29:E29"/>
    <mergeCell ref="D30:E30"/>
    <mergeCell ref="D31:E31"/>
    <mergeCell ref="D20:E20"/>
    <mergeCell ref="D21:E21"/>
    <mergeCell ref="D22:E22"/>
    <mergeCell ref="D23:E23"/>
    <mergeCell ref="D24:E24"/>
    <mergeCell ref="D25:E25"/>
    <mergeCell ref="D14:E14"/>
    <mergeCell ref="D15:E15"/>
    <mergeCell ref="D16:E16"/>
    <mergeCell ref="D17:E17"/>
    <mergeCell ref="D18:E18"/>
    <mergeCell ref="D19:E19"/>
    <mergeCell ref="D13:E13"/>
    <mergeCell ref="D8:E8"/>
    <mergeCell ref="D9:E9"/>
    <mergeCell ref="D10:E10"/>
    <mergeCell ref="D11:E11"/>
    <mergeCell ref="D12:E12"/>
  </mergeCells>
  <printOptions horizontalCentered="1"/>
  <pageMargins left="0.25" right="0.25" top="0.75" bottom="0.75" header="0.3" footer="0.3"/>
  <pageSetup orientation="portrait" r:id="rId1"/>
  <headerFooter>
    <oddHeader>&amp;C&amp;"-,Bold"&amp;16&amp;KC00000Monthly Income and Expense Tracker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"/>
  <sheetViews>
    <sheetView workbookViewId="0">
      <selection activeCell="C6" sqref="C6:F9"/>
    </sheetView>
  </sheetViews>
  <sheetFormatPr defaultRowHeight="14.5" x14ac:dyDescent="0.35"/>
  <sheetData>
    <row r="1" spans="1:6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35">
      <c r="A2" t="s">
        <v>6</v>
      </c>
      <c r="B2">
        <v>2009</v>
      </c>
      <c r="C2">
        <v>34</v>
      </c>
      <c r="D2" s="13">
        <v>3281</v>
      </c>
      <c r="E2" s="13">
        <v>96.5</v>
      </c>
      <c r="F2" s="13">
        <v>350</v>
      </c>
    </row>
    <row r="3" spans="1:6" x14ac:dyDescent="0.35">
      <c r="A3" t="s">
        <v>7</v>
      </c>
      <c r="B3">
        <v>2009</v>
      </c>
      <c r="C3">
        <v>23</v>
      </c>
      <c r="D3" s="13">
        <v>2510</v>
      </c>
      <c r="E3" s="13">
        <v>109.13</v>
      </c>
      <c r="F3" s="13">
        <v>315</v>
      </c>
    </row>
    <row r="4" spans="1:6" x14ac:dyDescent="0.35">
      <c r="A4" t="s">
        <v>8</v>
      </c>
      <c r="B4">
        <v>2009</v>
      </c>
      <c r="C4">
        <v>23</v>
      </c>
      <c r="D4" s="13">
        <v>3602</v>
      </c>
      <c r="E4" s="13">
        <v>156.61000000000001</v>
      </c>
      <c r="F4" s="13">
        <v>1251</v>
      </c>
    </row>
    <row r="5" spans="1:6" x14ac:dyDescent="0.35">
      <c r="A5" t="s">
        <v>9</v>
      </c>
      <c r="B5">
        <v>2009</v>
      </c>
      <c r="C5">
        <v>34</v>
      </c>
      <c r="D5" s="13">
        <v>4257.41</v>
      </c>
      <c r="E5" s="13">
        <v>125.22</v>
      </c>
      <c r="F5" s="13">
        <v>817.41</v>
      </c>
    </row>
    <row r="6" spans="1:6" x14ac:dyDescent="0.35">
      <c r="A6" t="s">
        <v>12</v>
      </c>
      <c r="B6">
        <v>2009</v>
      </c>
      <c r="C6">
        <v>42</v>
      </c>
      <c r="D6" s="13">
        <v>4482.71</v>
      </c>
      <c r="E6" s="13">
        <v>106.73</v>
      </c>
      <c r="F6" s="13">
        <v>666.21</v>
      </c>
    </row>
    <row r="7" spans="1:6" x14ac:dyDescent="0.35">
      <c r="A7" t="s">
        <v>13</v>
      </c>
      <c r="B7">
        <v>2009</v>
      </c>
      <c r="C7">
        <v>38</v>
      </c>
      <c r="D7" s="13">
        <v>4583.26</v>
      </c>
      <c r="E7" s="13">
        <v>120.61</v>
      </c>
      <c r="F7" s="13">
        <v>935.24</v>
      </c>
    </row>
    <row r="8" spans="1:6" x14ac:dyDescent="0.35">
      <c r="A8" t="s">
        <v>14</v>
      </c>
      <c r="B8">
        <v>2009</v>
      </c>
      <c r="C8">
        <v>32</v>
      </c>
      <c r="D8" s="13">
        <v>3938.41</v>
      </c>
      <c r="E8" s="13">
        <v>123.08</v>
      </c>
      <c r="F8" s="13">
        <v>711.41</v>
      </c>
    </row>
    <row r="9" spans="1:6" x14ac:dyDescent="0.35">
      <c r="A9" t="s">
        <v>15</v>
      </c>
      <c r="B9">
        <v>2009</v>
      </c>
      <c r="C9">
        <v>36</v>
      </c>
      <c r="D9" s="13">
        <v>3440.13</v>
      </c>
      <c r="E9" s="13">
        <v>95.56</v>
      </c>
      <c r="F9" s="13">
        <v>453.13</v>
      </c>
    </row>
    <row r="10" spans="1:6" x14ac:dyDescent="0.35">
      <c r="A10" t="s">
        <v>10</v>
      </c>
      <c r="C10">
        <v>262</v>
      </c>
      <c r="D10" s="13">
        <v>30094.92</v>
      </c>
      <c r="E10" s="13">
        <v>933.43</v>
      </c>
      <c r="F10" s="13">
        <v>5499.4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July 2021</vt:lpstr>
      <vt:lpstr>June 2021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Nicole</dc:creator>
  <cp:lastModifiedBy>Kim Nicole</cp:lastModifiedBy>
  <cp:lastPrinted>2021-07-01T07:04:53Z</cp:lastPrinted>
  <dcterms:created xsi:type="dcterms:W3CDTF">2009-05-08T23:17:21Z</dcterms:created>
  <dcterms:modified xsi:type="dcterms:W3CDTF">2021-07-07T18:57:42Z</dcterms:modified>
</cp:coreProperties>
</file>